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man Ličko\OneDrive - Univerzita Mateja Bela v Banskej Bystrici\Bugsy Files\Courses\British Painting\Assessment archive\"/>
    </mc:Choice>
  </mc:AlternateContent>
  <xr:revisionPtr revIDLastSave="271" documentId="11_FF9DE709DF7C279AB836EDD9AB35695D4590F691" xr6:coauthVersionLast="44" xr6:coauthVersionMax="44" xr10:uidLastSave="{4D3F2C24-669A-4EAA-9BF2-D5E242DD9F65}"/>
  <bookViews>
    <workbookView xWindow="-108" yWindow="-108" windowWidth="23256" windowHeight="12576" xr2:uid="{00000000-000D-0000-FFFF-FFFF00000000}"/>
  </bookViews>
  <sheets>
    <sheet name="ETBP 2004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6" i="1" l="1"/>
  <c r="L30" i="1" l="1"/>
  <c r="L19" i="1"/>
  <c r="L21" i="1" l="1"/>
  <c r="L28" i="1"/>
  <c r="L27" i="1" l="1"/>
  <c r="L17" i="1"/>
  <c r="L15" i="1"/>
  <c r="L22" i="1"/>
  <c r="L29" i="1" l="1"/>
  <c r="L25" i="1"/>
  <c r="L33" i="1"/>
  <c r="L23" i="1"/>
  <c r="L18" i="1"/>
  <c r="L24" i="1"/>
  <c r="L26" i="1"/>
  <c r="H15" i="1" l="1"/>
  <c r="H16" i="1"/>
  <c r="H17" i="1"/>
  <c r="H18" i="1"/>
  <c r="H19" i="1"/>
  <c r="H20" i="1"/>
  <c r="L20" i="1" s="1"/>
  <c r="H21" i="1"/>
  <c r="H22" i="1"/>
  <c r="H23" i="1"/>
  <c r="H24" i="1"/>
  <c r="H25" i="1"/>
  <c r="H26" i="1"/>
  <c r="H27" i="1"/>
  <c r="H28" i="1"/>
  <c r="H29" i="1"/>
  <c r="H30" i="1"/>
  <c r="H31" i="1"/>
  <c r="L31" i="1" s="1"/>
  <c r="H32" i="1"/>
  <c r="L32" i="1" s="1"/>
  <c r="H33" i="1"/>
  <c r="H14" i="1"/>
  <c r="L1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Roman Ličko</author>
  </authors>
  <commentList>
    <comment ref="D12" authorId="0" shapeId="0" xr:uid="{3A13E898-7B96-419B-87D9-0BE5F29F66BE}">
      <text>
        <r>
          <rPr>
            <sz val="9"/>
            <color indexed="81"/>
            <rFont val="Segoe UI"/>
            <family val="2"/>
            <charset val="238"/>
          </rPr>
          <t>25-point essay multiplied by 2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E12" authorId="0" shapeId="0" xr:uid="{1EA8CE22-7D28-434A-9DE1-FFEE8337B352}">
      <text>
        <r>
          <rPr>
            <b/>
            <sz val="9"/>
            <color indexed="81"/>
            <rFont val="Segoe UI"/>
            <charset val="1"/>
          </rPr>
          <t>A = 50 points
B = 47 points
C = 43 points
D = 40 points
E = 36 points
----------------
Fx = 0 points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L14" authorId="0" shapeId="0" xr:uid="{B2124DEF-FFEE-4A10-A3AB-17C61DD038CE}">
      <text>
        <r>
          <rPr>
            <sz val="9"/>
            <color indexed="81"/>
            <rFont val="Segoe UI"/>
            <family val="2"/>
            <charset val="238"/>
          </rPr>
          <t>18.1.2020</t>
        </r>
      </text>
    </comment>
    <comment ref="G15" authorId="0" shapeId="0" xr:uid="{422293DB-2C4D-45E6-8CDB-5F3B7EBAB657}">
      <text>
        <r>
          <rPr>
            <sz val="9"/>
            <color indexed="81"/>
            <rFont val="Tahoma"/>
            <family val="2"/>
            <charset val="238"/>
          </rPr>
          <t>Including 3 points for active 6 participation in video-conferencing</t>
        </r>
      </text>
    </comment>
    <comment ref="G16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>Including 6 points for active participation in video-conferencing</t>
        </r>
      </text>
    </comment>
    <comment ref="G17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>Including 3 points for active participation in video-conferencing</t>
        </r>
      </text>
    </comment>
    <comment ref="G18" authorId="0" shapeId="0" xr:uid="{00000000-0006-0000-0000-000004000000}">
      <text>
        <r>
          <rPr>
            <sz val="9"/>
            <color indexed="81"/>
            <rFont val="Tahoma"/>
            <family val="2"/>
            <charset val="238"/>
          </rPr>
          <t>Including 6 points for active participation in video-conferencing</t>
        </r>
      </text>
    </comment>
    <comment ref="G22" authorId="0" shapeId="0" xr:uid="{C0F9765F-A08C-4033-ACF6-8F44BAC739F7}">
      <text>
        <r>
          <rPr>
            <sz val="9"/>
            <color indexed="81"/>
            <rFont val="Tahoma"/>
            <family val="2"/>
            <charset val="238"/>
          </rPr>
          <t>Including 3 points for active participation in video-conferencing</t>
        </r>
      </text>
    </comment>
    <comment ref="G24" authorId="0" shapeId="0" xr:uid="{00000000-0006-0000-0000-000005000000}">
      <text>
        <r>
          <rPr>
            <sz val="9"/>
            <color indexed="81"/>
            <rFont val="Tahoma"/>
            <family val="2"/>
            <charset val="238"/>
          </rPr>
          <t>Including 6 points for active participation in video-conferencing</t>
        </r>
      </text>
    </comment>
    <comment ref="G25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Including 6 points for active participation in video-conferencing</t>
        </r>
      </text>
    </comment>
    <comment ref="G26" authorId="0" shapeId="0" xr:uid="{9BA73343-C26E-4DF6-AF41-D0766417A702}">
      <text>
        <r>
          <rPr>
            <sz val="9"/>
            <color indexed="81"/>
            <rFont val="Tahoma"/>
            <family val="2"/>
            <charset val="238"/>
          </rPr>
          <t>Including 3 points for active participation in video-conferencing</t>
        </r>
      </text>
    </comment>
    <comment ref="G29" authorId="0" shapeId="0" xr:uid="{00000000-0006-0000-0000-000007000000}">
      <text>
        <r>
          <rPr>
            <sz val="9"/>
            <color indexed="81"/>
            <rFont val="Tahoma"/>
            <family val="2"/>
            <charset val="238"/>
          </rPr>
          <t>Including 3 points for active 6 participation in video-conferencing</t>
        </r>
      </text>
    </comment>
    <comment ref="G31" authorId="0" shapeId="0" xr:uid="{29ACB4B8-CA14-4C4E-BB5C-3B32AE38B78B}">
      <text>
        <r>
          <rPr>
            <sz val="9"/>
            <color indexed="81"/>
            <rFont val="Tahoma"/>
            <family val="2"/>
            <charset val="238"/>
          </rPr>
          <t>Including 3 points for active participation in video-conferencing</t>
        </r>
      </text>
    </comment>
    <comment ref="G33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>Including 6 points for active participation in video-conferencing</t>
        </r>
      </text>
    </comment>
  </commentList>
</comments>
</file>

<file path=xl/sharedStrings.xml><?xml version="1.0" encoding="utf-8"?>
<sst xmlns="http://schemas.openxmlformats.org/spreadsheetml/2006/main" count="100" uniqueCount="44">
  <si>
    <t>Tasks assessed</t>
  </si>
  <si>
    <t>Date</t>
  </si>
  <si>
    <t>Bonus</t>
  </si>
  <si>
    <t>(act. patic.)</t>
  </si>
  <si>
    <t>max 50</t>
  </si>
  <si>
    <t>Final grade</t>
  </si>
  <si>
    <t>Fx = 64 &amp; less</t>
  </si>
  <si>
    <t xml:space="preserve">Resit total </t>
  </si>
  <si>
    <t>Resit</t>
  </si>
  <si>
    <t>Essay</t>
  </si>
  <si>
    <t>attempt</t>
  </si>
  <si>
    <t xml:space="preserve">1st </t>
  </si>
  <si>
    <t>2nd</t>
  </si>
  <si>
    <t>Assessment scale</t>
  </si>
  <si>
    <t>B = 93 - 87</t>
  </si>
  <si>
    <t>C = 86 -80</t>
  </si>
  <si>
    <t>E = 72 - 65</t>
  </si>
  <si>
    <t>Name &amp; surname</t>
  </si>
  <si>
    <t>Oral exam</t>
  </si>
  <si>
    <t xml:space="preserve">Essay I </t>
  </si>
  <si>
    <t>(max 50)</t>
  </si>
  <si>
    <t>British Society in Painting assessment table                2019-20 Covid-19 summer semester</t>
  </si>
  <si>
    <t>Grade</t>
  </si>
  <si>
    <t>Oral exam (max 50)</t>
  </si>
  <si>
    <t>Points</t>
  </si>
  <si>
    <t>B</t>
  </si>
  <si>
    <t>A = 100 - 94</t>
  </si>
  <si>
    <t>C = 79 -73</t>
  </si>
  <si>
    <t>D</t>
  </si>
  <si>
    <t>A</t>
  </si>
  <si>
    <t>Please note:</t>
  </si>
  <si>
    <t xml:space="preserve"> multiplied by 2 to make up the 50% part of the overall course assessment. </t>
  </si>
  <si>
    <t>2. For the same reason as stated above, the written test has been cancelled this semester. It will be replaced by an oral examination via Skype</t>
  </si>
  <si>
    <t xml:space="preserve"> or Microsoft Teams during the examination period. </t>
  </si>
  <si>
    <t>3. Since the overall course evaluation is based on continuos assessment it is not possible to retake all the assessed tasks as part of your</t>
  </si>
  <si>
    <t xml:space="preserve"> second attempt (opravný termín). Therefore, a retaking student can resit only ONE of the two tasks -- i.e. either the ARGUMENTATIVE ESSAY</t>
  </si>
  <si>
    <t xml:space="preserve"> or ORAL EXAM. The rule here is that the retaken task is the one which the student failed (or did worse in) at their first attempt.</t>
  </si>
  <si>
    <t>1. Due to the Covid-19 outbreak only one argumentative essay is required for submission this semester. The point-total for this essay will be</t>
  </si>
  <si>
    <t>E</t>
  </si>
  <si>
    <t>total</t>
  </si>
  <si>
    <t>1st attempt</t>
  </si>
  <si>
    <t>C</t>
  </si>
  <si>
    <t>xxxxx</t>
  </si>
  <si>
    <t>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</si>
</sst>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48"/>
      <name val="Arial"/>
      <family val="2"/>
      <charset val="238"/>
    </font>
    <font>
      <b/>
      <sz val="8"/>
      <name val="Verdana"/>
      <family val="2"/>
      <charset val="238"/>
    </font>
    <font>
      <b/>
      <sz val="8"/>
      <color indexed="10"/>
      <name val="Arial"/>
      <family val="2"/>
      <charset val="238"/>
    </font>
    <font>
      <sz val="7"/>
      <name val="Arial"/>
      <family val="2"/>
      <charset val="238"/>
    </font>
    <font>
      <sz val="10"/>
      <color rgb="FF00B050"/>
      <name val="Arial"/>
      <family val="2"/>
      <charset val="238"/>
    </font>
    <font>
      <sz val="10"/>
      <name val="Arial"/>
      <family val="2"/>
      <charset val="238"/>
    </font>
    <font>
      <sz val="9"/>
      <color indexed="81"/>
      <name val="Tahoma"/>
      <family val="2"/>
      <charset val="238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9"/>
      <color indexed="81"/>
      <name val="Segoe UI"/>
      <family val="2"/>
      <charset val="238"/>
    </font>
    <font>
      <b/>
      <sz val="12"/>
      <name val="Arial"/>
      <family val="2"/>
      <charset val="238"/>
    </font>
    <font>
      <sz val="10"/>
      <color rgb="FF0070C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83">
    <xf numFmtId="0" fontId="0" fillId="0" borderId="0" xfId="0"/>
    <xf numFmtId="0" fontId="6" fillId="0" borderId="0" xfId="0" applyFont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5" fillId="2" borderId="17" xfId="0" applyFont="1" applyFill="1" applyBorder="1" applyAlignment="1">
      <alignment horizontal="left"/>
    </xf>
    <xf numFmtId="0" fontId="0" fillId="2" borderId="17" xfId="0" applyFill="1" applyBorder="1"/>
    <xf numFmtId="0" fontId="2" fillId="2" borderId="22" xfId="0" applyFont="1" applyFill="1" applyBorder="1" applyAlignment="1">
      <alignment vertical="center"/>
    </xf>
    <xf numFmtId="0" fontId="5" fillId="2" borderId="17" xfId="0" applyFont="1" applyFill="1" applyBorder="1" applyAlignment="1">
      <alignment horizontal="left" vertical="center"/>
    </xf>
    <xf numFmtId="0" fontId="0" fillId="2" borderId="17" xfId="0" applyFill="1" applyBorder="1" applyAlignment="1">
      <alignment vertical="center"/>
    </xf>
    <xf numFmtId="0" fontId="5" fillId="2" borderId="18" xfId="0" applyFont="1" applyFill="1" applyBorder="1" applyAlignment="1">
      <alignment horizontal="left" vertical="center"/>
    </xf>
    <xf numFmtId="0" fontId="1" fillId="0" borderId="2" xfId="0" applyFont="1" applyBorder="1"/>
    <xf numFmtId="0" fontId="1" fillId="0" borderId="6" xfId="0" applyFont="1" applyBorder="1"/>
    <xf numFmtId="0" fontId="2" fillId="2" borderId="18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14" fontId="7" fillId="0" borderId="5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5" fillId="2" borderId="27" xfId="0" applyFont="1" applyFill="1" applyBorder="1" applyAlignment="1">
      <alignment horizontal="left"/>
    </xf>
    <xf numFmtId="0" fontId="5" fillId="2" borderId="0" xfId="0" applyFont="1" applyFill="1" applyBorder="1" applyAlignment="1"/>
    <xf numFmtId="0" fontId="6" fillId="0" borderId="0" xfId="0" applyFont="1" applyBorder="1" applyAlignment="1"/>
    <xf numFmtId="0" fontId="2" fillId="2" borderId="4" xfId="0" applyFont="1" applyFill="1" applyBorder="1" applyAlignment="1">
      <alignment vertic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/>
    <xf numFmtId="0" fontId="1" fillId="0" borderId="30" xfId="0" applyFont="1" applyBorder="1"/>
    <xf numFmtId="0" fontId="0" fillId="0" borderId="30" xfId="0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6" fillId="2" borderId="0" xfId="0" applyFont="1" applyFill="1" applyBorder="1"/>
    <xf numFmtId="0" fontId="6" fillId="2" borderId="23" xfId="0" applyFont="1" applyFill="1" applyBorder="1" applyAlignment="1"/>
    <xf numFmtId="0" fontId="6" fillId="2" borderId="8" xfId="0" applyFont="1" applyFill="1" applyBorder="1" applyAlignment="1"/>
    <xf numFmtId="0" fontId="6" fillId="2" borderId="14" xfId="0" applyFont="1" applyFill="1" applyBorder="1" applyAlignment="1">
      <alignment horizontal="left"/>
    </xf>
    <xf numFmtId="0" fontId="6" fillId="2" borderId="14" xfId="0" applyFont="1" applyFill="1" applyBorder="1"/>
    <xf numFmtId="0" fontId="6" fillId="2" borderId="20" xfId="0" applyFont="1" applyFill="1" applyBorder="1"/>
    <xf numFmtId="0" fontId="6" fillId="2" borderId="17" xfId="0" applyFont="1" applyFill="1" applyBorder="1"/>
    <xf numFmtId="0" fontId="6" fillId="2" borderId="17" xfId="0" applyFont="1" applyFill="1" applyBorder="1" applyAlignment="1">
      <alignment horizontal="left"/>
    </xf>
    <xf numFmtId="0" fontId="6" fillId="2" borderId="12" xfId="0" applyFont="1" applyFill="1" applyBorder="1" applyAlignment="1"/>
    <xf numFmtId="0" fontId="6" fillId="2" borderId="2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14" fontId="7" fillId="0" borderId="32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</cellXfs>
  <cellStyles count="2">
    <cellStyle name="Normal 2" xfId="1" xr:uid="{00000000-0005-0000-0000-000001000000}"/>
    <cellStyle name="Normálna" xfId="0" builtinId="0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3"/>
  <sheetViews>
    <sheetView tabSelected="1" zoomScale="120" zoomScaleNormal="120" workbookViewId="0">
      <pane xSplit="14" ySplit="13" topLeftCell="O14" activePane="bottomRight" state="frozen"/>
      <selection pane="topRight" activeCell="O1" sqref="O1"/>
      <selection pane="bottomLeft" activeCell="A6" sqref="A6"/>
      <selection pane="bottomRight" activeCell="A2" sqref="A2:C5"/>
    </sheetView>
  </sheetViews>
  <sheetFormatPr defaultRowHeight="13.2" x14ac:dyDescent="0.25"/>
  <cols>
    <col min="1" max="1" width="2.6640625" customWidth="1"/>
    <col min="2" max="2" width="10" customWidth="1"/>
    <col min="3" max="3" width="9.88671875" customWidth="1"/>
    <col min="4" max="4" width="11.6640625" customWidth="1"/>
    <col min="5" max="5" width="9.5546875" customWidth="1"/>
    <col min="6" max="6" width="9.33203125" customWidth="1"/>
    <col min="7" max="13" width="8.77734375" customWidth="1"/>
    <col min="14" max="14" width="8.77734375" style="4" customWidth="1"/>
  </cols>
  <sheetData>
    <row r="1" spans="1:16" ht="36.6" customHeight="1" x14ac:dyDescent="0.25">
      <c r="A1" s="67" t="s">
        <v>21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9"/>
    </row>
    <row r="2" spans="1:16" ht="13.8" customHeight="1" x14ac:dyDescent="0.25">
      <c r="A2" s="78" t="s">
        <v>30</v>
      </c>
      <c r="B2" s="79"/>
      <c r="C2" s="79"/>
      <c r="D2" s="43" t="s">
        <v>37</v>
      </c>
      <c r="E2" s="44"/>
      <c r="F2" s="44"/>
      <c r="G2" s="44"/>
      <c r="H2" s="44"/>
      <c r="I2" s="44"/>
      <c r="J2" s="44"/>
      <c r="K2" s="44"/>
      <c r="L2" s="44"/>
      <c r="M2" s="44"/>
      <c r="N2" s="50"/>
      <c r="O2" s="30"/>
      <c r="P2" s="30"/>
    </row>
    <row r="3" spans="1:16" ht="13.8" customHeight="1" x14ac:dyDescent="0.25">
      <c r="A3" s="65"/>
      <c r="B3" s="66"/>
      <c r="C3" s="66"/>
      <c r="D3" s="45" t="s">
        <v>31</v>
      </c>
      <c r="E3" s="40"/>
      <c r="F3" s="40"/>
      <c r="G3" s="40"/>
      <c r="H3" s="40"/>
      <c r="I3" s="40"/>
      <c r="J3" s="40"/>
      <c r="K3" s="40"/>
      <c r="L3" s="40"/>
      <c r="M3" s="40"/>
      <c r="N3" s="41"/>
      <c r="O3" s="1"/>
      <c r="P3" s="1"/>
    </row>
    <row r="4" spans="1:16" ht="13.8" customHeight="1" x14ac:dyDescent="0.25">
      <c r="A4" s="65"/>
      <c r="B4" s="66"/>
      <c r="C4" s="66"/>
      <c r="D4" s="46" t="s">
        <v>32</v>
      </c>
      <c r="E4" s="42"/>
      <c r="F4" s="42"/>
      <c r="G4" s="40"/>
      <c r="H4" s="40"/>
      <c r="I4" s="40"/>
      <c r="J4" s="40"/>
      <c r="K4" s="40"/>
      <c r="L4" s="40"/>
      <c r="M4" s="40"/>
      <c r="N4" s="41"/>
      <c r="O4" s="1"/>
      <c r="P4" s="1"/>
    </row>
    <row r="5" spans="1:16" ht="13.8" customHeight="1" x14ac:dyDescent="0.25">
      <c r="A5" s="65"/>
      <c r="B5" s="66"/>
      <c r="C5" s="66"/>
      <c r="D5" s="46" t="s">
        <v>33</v>
      </c>
      <c r="E5" s="27"/>
      <c r="F5" s="42"/>
      <c r="G5" s="40"/>
      <c r="H5" s="40"/>
      <c r="I5" s="40"/>
      <c r="J5" s="40"/>
      <c r="K5" s="40"/>
      <c r="L5" s="40"/>
      <c r="M5" s="40"/>
      <c r="N5" s="41"/>
      <c r="O5" s="1"/>
      <c r="P5" s="1"/>
    </row>
    <row r="6" spans="1:16" ht="13.8" customHeight="1" x14ac:dyDescent="0.25">
      <c r="A6" s="65"/>
      <c r="B6" s="66"/>
      <c r="C6" s="66"/>
      <c r="D6" s="46" t="s">
        <v>34</v>
      </c>
      <c r="E6" s="42"/>
      <c r="F6" s="42"/>
      <c r="G6" s="40"/>
      <c r="H6" s="40"/>
      <c r="I6" s="40"/>
      <c r="J6" s="40"/>
      <c r="K6" s="40"/>
      <c r="L6" s="40"/>
      <c r="M6" s="40"/>
      <c r="N6" s="41"/>
      <c r="O6" s="1"/>
      <c r="P6" s="1"/>
    </row>
    <row r="7" spans="1:16" ht="13.8" customHeight="1" x14ac:dyDescent="0.25">
      <c r="A7" s="65"/>
      <c r="B7" s="66"/>
      <c r="C7" s="66"/>
      <c r="D7" s="46" t="s">
        <v>35</v>
      </c>
      <c r="E7" s="27"/>
      <c r="F7" s="27"/>
      <c r="G7" s="40"/>
      <c r="H7" s="40"/>
      <c r="I7" s="40"/>
      <c r="J7" s="40"/>
      <c r="K7" s="40"/>
      <c r="L7" s="40"/>
      <c r="M7" s="40"/>
      <c r="N7" s="41"/>
      <c r="O7" s="1"/>
      <c r="P7" s="1"/>
    </row>
    <row r="8" spans="1:16" ht="13.8" customHeight="1" x14ac:dyDescent="0.25">
      <c r="A8" s="65"/>
      <c r="B8" s="66"/>
      <c r="C8" s="66"/>
      <c r="D8" s="47" t="s">
        <v>36</v>
      </c>
      <c r="E8" s="48"/>
      <c r="F8" s="14"/>
      <c r="G8" s="14"/>
      <c r="H8" s="14"/>
      <c r="I8" s="49"/>
      <c r="J8" s="49"/>
      <c r="K8" s="49"/>
      <c r="L8" s="49"/>
      <c r="M8" s="49"/>
      <c r="N8" s="51"/>
      <c r="O8" s="1"/>
      <c r="P8" s="1"/>
    </row>
    <row r="9" spans="1:16" ht="13.2" customHeight="1" x14ac:dyDescent="0.25">
      <c r="A9" s="78" t="s">
        <v>13</v>
      </c>
      <c r="B9" s="79"/>
      <c r="C9" s="80"/>
      <c r="D9" s="27"/>
      <c r="E9" s="27"/>
      <c r="F9" s="28" t="s">
        <v>26</v>
      </c>
      <c r="G9" s="27"/>
      <c r="H9" s="28" t="s">
        <v>14</v>
      </c>
      <c r="I9" s="27"/>
      <c r="J9" s="29" t="s">
        <v>15</v>
      </c>
      <c r="K9" s="29"/>
      <c r="L9" s="27"/>
      <c r="M9" s="29"/>
      <c r="N9" s="31"/>
    </row>
    <row r="10" spans="1:16" ht="13.8" customHeight="1" x14ac:dyDescent="0.25">
      <c r="A10" s="70"/>
      <c r="B10" s="71"/>
      <c r="C10" s="73"/>
      <c r="D10" s="14"/>
      <c r="E10" s="14"/>
      <c r="F10" s="16" t="s">
        <v>27</v>
      </c>
      <c r="G10" s="17"/>
      <c r="H10" s="18" t="s">
        <v>16</v>
      </c>
      <c r="I10" s="17"/>
      <c r="J10" s="16" t="s">
        <v>6</v>
      </c>
      <c r="K10" s="17"/>
      <c r="L10" s="17"/>
      <c r="M10" s="13"/>
      <c r="N10" s="15"/>
    </row>
    <row r="11" spans="1:16" ht="19.8" customHeight="1" x14ac:dyDescent="0.25">
      <c r="A11" s="65" t="s">
        <v>17</v>
      </c>
      <c r="B11" s="66"/>
      <c r="C11" s="66"/>
      <c r="D11" s="72" t="s">
        <v>0</v>
      </c>
      <c r="E11" s="66"/>
      <c r="F11" s="71"/>
      <c r="G11" s="73"/>
      <c r="H11" s="57"/>
      <c r="I11" s="74" t="s">
        <v>8</v>
      </c>
      <c r="J11" s="73"/>
      <c r="K11" s="59"/>
      <c r="L11" s="72" t="s">
        <v>5</v>
      </c>
      <c r="M11" s="66"/>
      <c r="N11" s="75"/>
    </row>
    <row r="12" spans="1:16" x14ac:dyDescent="0.25">
      <c r="A12" s="65"/>
      <c r="B12" s="66"/>
      <c r="C12" s="66"/>
      <c r="D12" s="8" t="s">
        <v>19</v>
      </c>
      <c r="E12" s="81" t="s">
        <v>23</v>
      </c>
      <c r="F12" s="82"/>
      <c r="G12" s="9" t="s">
        <v>2</v>
      </c>
      <c r="H12" s="57" t="s">
        <v>40</v>
      </c>
      <c r="I12" s="57" t="s">
        <v>9</v>
      </c>
      <c r="J12" s="57" t="s">
        <v>18</v>
      </c>
      <c r="K12" s="60" t="s">
        <v>7</v>
      </c>
      <c r="L12" s="8" t="s">
        <v>11</v>
      </c>
      <c r="M12" s="8" t="s">
        <v>12</v>
      </c>
      <c r="N12" s="76" t="s">
        <v>1</v>
      </c>
    </row>
    <row r="13" spans="1:16" x14ac:dyDescent="0.25">
      <c r="A13" s="70"/>
      <c r="B13" s="71"/>
      <c r="C13" s="71"/>
      <c r="D13" s="10" t="s">
        <v>20</v>
      </c>
      <c r="E13" s="23" t="s">
        <v>22</v>
      </c>
      <c r="F13" s="21" t="s">
        <v>24</v>
      </c>
      <c r="G13" s="9" t="s">
        <v>3</v>
      </c>
      <c r="H13" s="58" t="s">
        <v>39</v>
      </c>
      <c r="I13" s="7" t="s">
        <v>4</v>
      </c>
      <c r="J13" s="10" t="s">
        <v>4</v>
      </c>
      <c r="K13" s="61"/>
      <c r="L13" s="10" t="s">
        <v>10</v>
      </c>
      <c r="M13" s="10" t="s">
        <v>10</v>
      </c>
      <c r="N13" s="77"/>
    </row>
    <row r="14" spans="1:16" x14ac:dyDescent="0.25">
      <c r="A14" s="11">
        <v>1</v>
      </c>
      <c r="B14" s="19" t="s">
        <v>42</v>
      </c>
      <c r="C14" s="20" t="s">
        <v>43</v>
      </c>
      <c r="D14" s="12">
        <v>20</v>
      </c>
      <c r="E14" s="24" t="s">
        <v>28</v>
      </c>
      <c r="F14" s="22">
        <v>40</v>
      </c>
      <c r="G14" s="5"/>
      <c r="H14" s="6">
        <f>SUM(D14:G14)</f>
        <v>60</v>
      </c>
      <c r="I14" s="52">
        <v>25</v>
      </c>
      <c r="J14" s="52">
        <v>40</v>
      </c>
      <c r="K14" s="54">
        <v>65</v>
      </c>
      <c r="L14" s="63" t="str">
        <f t="shared" ref="L14:L21" si="0">IF(H14=0,"",+IF(H14&gt;93,"A",+IF(H14&gt;86,"B",+IF(H14&gt;79,"C",+IF(H14&gt;72,"D",+IF(H14&gt;64,"E",IF(H14&lt;65,"Fx")))))))</f>
        <v>Fx</v>
      </c>
      <c r="M14" s="56" t="s">
        <v>38</v>
      </c>
      <c r="N14" s="26">
        <v>43973</v>
      </c>
    </row>
    <row r="15" spans="1:16" x14ac:dyDescent="0.25">
      <c r="A15" s="11">
        <v>2</v>
      </c>
      <c r="B15" s="19" t="s">
        <v>42</v>
      </c>
      <c r="C15" s="20" t="s">
        <v>43</v>
      </c>
      <c r="D15" s="12">
        <v>48</v>
      </c>
      <c r="E15" s="25" t="s">
        <v>29</v>
      </c>
      <c r="F15" s="5">
        <v>50</v>
      </c>
      <c r="G15" s="5">
        <v>6</v>
      </c>
      <c r="H15" s="6">
        <f t="shared" ref="H15:H33" si="1">SUM(D15:G15)</f>
        <v>104</v>
      </c>
      <c r="I15" s="52"/>
      <c r="J15" s="52"/>
      <c r="K15" s="54"/>
      <c r="L15" s="63" t="str">
        <f t="shared" si="0"/>
        <v>A</v>
      </c>
      <c r="M15" s="2"/>
      <c r="N15" s="26">
        <v>43986</v>
      </c>
    </row>
    <row r="16" spans="1:16" x14ac:dyDescent="0.25">
      <c r="A16" s="11">
        <v>3</v>
      </c>
      <c r="B16" s="19" t="s">
        <v>42</v>
      </c>
      <c r="C16" s="20" t="s">
        <v>43</v>
      </c>
      <c r="D16" s="12">
        <v>38</v>
      </c>
      <c r="E16" s="25" t="s">
        <v>29</v>
      </c>
      <c r="F16" s="5">
        <v>50</v>
      </c>
      <c r="G16" s="5">
        <v>9</v>
      </c>
      <c r="H16" s="6">
        <f t="shared" si="1"/>
        <v>97</v>
      </c>
      <c r="I16" s="52"/>
      <c r="J16" s="52"/>
      <c r="K16" s="54"/>
      <c r="L16" s="63" t="str">
        <f t="shared" si="0"/>
        <v>A</v>
      </c>
      <c r="M16" s="2"/>
      <c r="N16" s="26">
        <v>44014</v>
      </c>
    </row>
    <row r="17" spans="1:14" x14ac:dyDescent="0.25">
      <c r="A17" s="11">
        <v>4</v>
      </c>
      <c r="B17" s="19" t="s">
        <v>42</v>
      </c>
      <c r="C17" s="20" t="s">
        <v>43</v>
      </c>
      <c r="D17" s="12">
        <v>22</v>
      </c>
      <c r="E17" s="25" t="s">
        <v>25</v>
      </c>
      <c r="F17" s="5">
        <v>47</v>
      </c>
      <c r="G17" s="5">
        <v>9</v>
      </c>
      <c r="H17" s="6">
        <f t="shared" si="1"/>
        <v>78</v>
      </c>
      <c r="I17" s="52"/>
      <c r="J17" s="52"/>
      <c r="K17" s="54"/>
      <c r="L17" s="63" t="str">
        <f t="shared" si="0"/>
        <v>D</v>
      </c>
      <c r="M17" s="2"/>
      <c r="N17" s="26">
        <v>43986</v>
      </c>
    </row>
    <row r="18" spans="1:14" x14ac:dyDescent="0.25">
      <c r="A18" s="11">
        <v>5</v>
      </c>
      <c r="B18" s="19" t="s">
        <v>42</v>
      </c>
      <c r="C18" s="20" t="s">
        <v>43</v>
      </c>
      <c r="D18" s="12">
        <v>26</v>
      </c>
      <c r="E18" s="25" t="s">
        <v>29</v>
      </c>
      <c r="F18" s="5">
        <v>50</v>
      </c>
      <c r="G18" s="5">
        <v>9</v>
      </c>
      <c r="H18" s="6">
        <f t="shared" si="1"/>
        <v>85</v>
      </c>
      <c r="I18" s="52"/>
      <c r="J18" s="52"/>
      <c r="K18" s="54"/>
      <c r="L18" s="63" t="str">
        <f t="shared" si="0"/>
        <v>C</v>
      </c>
      <c r="M18" s="3"/>
      <c r="N18" s="26">
        <v>43978</v>
      </c>
    </row>
    <row r="19" spans="1:14" x14ac:dyDescent="0.25">
      <c r="A19" s="11">
        <v>6</v>
      </c>
      <c r="B19" s="19" t="s">
        <v>42</v>
      </c>
      <c r="C19" s="20" t="s">
        <v>43</v>
      </c>
      <c r="D19" s="12">
        <v>24</v>
      </c>
      <c r="E19" s="25" t="s">
        <v>25</v>
      </c>
      <c r="F19" s="5">
        <v>47</v>
      </c>
      <c r="G19" s="5">
        <v>3</v>
      </c>
      <c r="H19" s="6">
        <f t="shared" si="1"/>
        <v>74</v>
      </c>
      <c r="I19" s="52"/>
      <c r="J19" s="52"/>
      <c r="K19" s="54"/>
      <c r="L19" s="63" t="str">
        <f t="shared" si="0"/>
        <v>D</v>
      </c>
      <c r="M19" s="2"/>
      <c r="N19" s="26">
        <v>43986</v>
      </c>
    </row>
    <row r="20" spans="1:14" x14ac:dyDescent="0.25">
      <c r="A20" s="11">
        <v>7</v>
      </c>
      <c r="B20" s="19" t="s">
        <v>42</v>
      </c>
      <c r="C20" s="20" t="s">
        <v>43</v>
      </c>
      <c r="D20" s="12">
        <v>30</v>
      </c>
      <c r="E20" s="25" t="s">
        <v>29</v>
      </c>
      <c r="F20" s="5">
        <v>50</v>
      </c>
      <c r="G20" s="5"/>
      <c r="H20" s="6">
        <f t="shared" si="1"/>
        <v>80</v>
      </c>
      <c r="I20" s="52"/>
      <c r="J20" s="52"/>
      <c r="K20" s="54"/>
      <c r="L20" s="63" t="str">
        <f t="shared" si="0"/>
        <v>C</v>
      </c>
      <c r="M20" s="2"/>
      <c r="N20" s="26">
        <v>43969</v>
      </c>
    </row>
    <row r="21" spans="1:14" x14ac:dyDescent="0.25">
      <c r="A21" s="11">
        <v>8</v>
      </c>
      <c r="B21" s="19" t="s">
        <v>42</v>
      </c>
      <c r="C21" s="20" t="s">
        <v>43</v>
      </c>
      <c r="D21" s="12">
        <v>32</v>
      </c>
      <c r="E21" s="25" t="s">
        <v>41</v>
      </c>
      <c r="F21" s="5">
        <v>43</v>
      </c>
      <c r="G21" s="5">
        <v>9</v>
      </c>
      <c r="H21" s="6">
        <f t="shared" si="1"/>
        <v>84</v>
      </c>
      <c r="I21" s="52"/>
      <c r="J21" s="52"/>
      <c r="K21" s="54"/>
      <c r="L21" s="63" t="str">
        <f t="shared" si="0"/>
        <v>C</v>
      </c>
      <c r="M21" s="2"/>
      <c r="N21" s="26">
        <v>43986</v>
      </c>
    </row>
    <row r="22" spans="1:14" x14ac:dyDescent="0.25">
      <c r="A22" s="11">
        <v>9</v>
      </c>
      <c r="B22" s="19" t="s">
        <v>42</v>
      </c>
      <c r="C22" s="20" t="s">
        <v>43</v>
      </c>
      <c r="D22" s="12">
        <v>30</v>
      </c>
      <c r="E22" s="25" t="s">
        <v>29</v>
      </c>
      <c r="F22" s="5">
        <v>50</v>
      </c>
      <c r="G22" s="5">
        <v>3</v>
      </c>
      <c r="H22" s="6">
        <f t="shared" si="1"/>
        <v>83</v>
      </c>
      <c r="I22" s="52"/>
      <c r="J22" s="52"/>
      <c r="K22" s="54"/>
      <c r="L22" s="63" t="str">
        <f t="shared" ref="L22:L28" si="2">IF(H22=0,"",+IF(H22&gt;93,"A",+IF(H22&gt;86,"B",+IF(H22&gt;79,"C",+IF(H22&gt;72,"D",+IF(H22&gt;64,"E",IF(H22&lt;65,"Fx")))))))</f>
        <v>C</v>
      </c>
      <c r="M22" s="2"/>
      <c r="N22" s="26">
        <v>43986</v>
      </c>
    </row>
    <row r="23" spans="1:14" x14ac:dyDescent="0.25">
      <c r="A23" s="11">
        <v>10</v>
      </c>
      <c r="B23" s="19" t="s">
        <v>42</v>
      </c>
      <c r="C23" s="20" t="s">
        <v>43</v>
      </c>
      <c r="D23" s="12">
        <v>46</v>
      </c>
      <c r="E23" s="25" t="s">
        <v>29</v>
      </c>
      <c r="F23" s="5">
        <v>50</v>
      </c>
      <c r="G23" s="5">
        <v>6</v>
      </c>
      <c r="H23" s="6">
        <f t="shared" si="1"/>
        <v>102</v>
      </c>
      <c r="I23" s="52"/>
      <c r="J23" s="52"/>
      <c r="K23" s="54"/>
      <c r="L23" s="63" t="str">
        <f t="shared" si="2"/>
        <v>A</v>
      </c>
      <c r="M23" s="2"/>
      <c r="N23" s="26">
        <v>43978</v>
      </c>
    </row>
    <row r="24" spans="1:14" x14ac:dyDescent="0.25">
      <c r="A24" s="11">
        <v>11</v>
      </c>
      <c r="B24" s="19" t="s">
        <v>42</v>
      </c>
      <c r="C24" s="20" t="s">
        <v>43</v>
      </c>
      <c r="D24" s="12">
        <v>50</v>
      </c>
      <c r="E24" s="25" t="s">
        <v>29</v>
      </c>
      <c r="F24" s="5">
        <v>50</v>
      </c>
      <c r="G24" s="5">
        <v>12</v>
      </c>
      <c r="H24" s="6">
        <f t="shared" si="1"/>
        <v>112</v>
      </c>
      <c r="I24" s="52"/>
      <c r="J24" s="52"/>
      <c r="K24" s="54"/>
      <c r="L24" s="63" t="str">
        <f t="shared" si="2"/>
        <v>A</v>
      </c>
      <c r="M24" s="2"/>
      <c r="N24" s="26">
        <v>43978</v>
      </c>
    </row>
    <row r="25" spans="1:14" x14ac:dyDescent="0.25">
      <c r="A25" s="11">
        <v>12</v>
      </c>
      <c r="B25" s="19" t="s">
        <v>42</v>
      </c>
      <c r="C25" s="20" t="s">
        <v>43</v>
      </c>
      <c r="D25" s="12">
        <v>46</v>
      </c>
      <c r="E25" s="25" t="s">
        <v>25</v>
      </c>
      <c r="F25" s="5">
        <v>47</v>
      </c>
      <c r="G25" s="5">
        <v>9</v>
      </c>
      <c r="H25" s="6">
        <f t="shared" si="1"/>
        <v>102</v>
      </c>
      <c r="I25" s="52"/>
      <c r="J25" s="52"/>
      <c r="K25" s="54"/>
      <c r="L25" s="3" t="str">
        <f t="shared" si="2"/>
        <v>A</v>
      </c>
      <c r="M25" s="2"/>
      <c r="N25" s="26">
        <v>43978</v>
      </c>
    </row>
    <row r="26" spans="1:14" x14ac:dyDescent="0.25">
      <c r="A26" s="11">
        <v>13</v>
      </c>
      <c r="B26" s="19" t="s">
        <v>42</v>
      </c>
      <c r="C26" s="20" t="s">
        <v>43</v>
      </c>
      <c r="D26" s="12">
        <v>48</v>
      </c>
      <c r="E26" s="25" t="s">
        <v>29</v>
      </c>
      <c r="F26" s="5">
        <v>50</v>
      </c>
      <c r="G26" s="5">
        <v>9</v>
      </c>
      <c r="H26" s="6">
        <f t="shared" si="1"/>
        <v>107</v>
      </c>
      <c r="I26" s="52"/>
      <c r="J26" s="52"/>
      <c r="K26" s="54"/>
      <c r="L26" s="63" t="str">
        <f t="shared" si="2"/>
        <v>A</v>
      </c>
      <c r="M26" s="2"/>
      <c r="N26" s="26">
        <v>43978</v>
      </c>
    </row>
    <row r="27" spans="1:14" x14ac:dyDescent="0.25">
      <c r="A27" s="11">
        <v>14</v>
      </c>
      <c r="B27" s="19" t="s">
        <v>42</v>
      </c>
      <c r="C27" s="20" t="s">
        <v>43</v>
      </c>
      <c r="D27" s="12">
        <v>22</v>
      </c>
      <c r="E27" s="25" t="s">
        <v>25</v>
      </c>
      <c r="F27" s="5">
        <v>47</v>
      </c>
      <c r="G27" s="5">
        <v>6</v>
      </c>
      <c r="H27" s="6">
        <f t="shared" si="1"/>
        <v>75</v>
      </c>
      <c r="I27" s="52"/>
      <c r="J27" s="52"/>
      <c r="K27" s="54"/>
      <c r="L27" s="63" t="str">
        <f t="shared" si="2"/>
        <v>D</v>
      </c>
      <c r="M27" s="2"/>
      <c r="N27" s="26">
        <v>43986</v>
      </c>
    </row>
    <row r="28" spans="1:14" x14ac:dyDescent="0.25">
      <c r="A28" s="11">
        <v>15</v>
      </c>
      <c r="B28" s="19" t="s">
        <v>42</v>
      </c>
      <c r="C28" s="20" t="s">
        <v>43</v>
      </c>
      <c r="D28" s="12">
        <v>42</v>
      </c>
      <c r="E28" s="25" t="s">
        <v>25</v>
      </c>
      <c r="F28" s="5">
        <v>47</v>
      </c>
      <c r="G28" s="5"/>
      <c r="H28" s="6">
        <f t="shared" si="1"/>
        <v>89</v>
      </c>
      <c r="I28" s="52"/>
      <c r="J28" s="52"/>
      <c r="K28" s="54"/>
      <c r="L28" s="63" t="str">
        <f t="shared" si="2"/>
        <v>B</v>
      </c>
      <c r="M28" s="2"/>
      <c r="N28" s="26">
        <v>43986</v>
      </c>
    </row>
    <row r="29" spans="1:14" x14ac:dyDescent="0.25">
      <c r="A29" s="11">
        <v>16</v>
      </c>
      <c r="B29" s="19" t="s">
        <v>42</v>
      </c>
      <c r="C29" s="20" t="s">
        <v>43</v>
      </c>
      <c r="D29" s="12">
        <v>32</v>
      </c>
      <c r="E29" s="25" t="s">
        <v>25</v>
      </c>
      <c r="F29" s="5">
        <v>47</v>
      </c>
      <c r="G29" s="5">
        <v>6</v>
      </c>
      <c r="H29" s="6">
        <f t="shared" si="1"/>
        <v>85</v>
      </c>
      <c r="I29" s="52"/>
      <c r="J29" s="52"/>
      <c r="K29" s="54"/>
      <c r="L29" s="63" t="str">
        <f>IF(H29=0,"",+IF(H29&gt;93,"A",+IF(H29&gt;86,"B",+IF(H29&gt;79,"C",+IF(H29&gt;72,"D",+IF(H29&gt;64,"E",IF(H29&lt;65,"Fx")))))))</f>
        <v>C</v>
      </c>
      <c r="M29" s="2"/>
      <c r="N29" s="26">
        <v>43978</v>
      </c>
    </row>
    <row r="30" spans="1:14" x14ac:dyDescent="0.25">
      <c r="A30" s="11">
        <v>17</v>
      </c>
      <c r="B30" s="19" t="s">
        <v>42</v>
      </c>
      <c r="C30" s="20" t="s">
        <v>43</v>
      </c>
      <c r="D30" s="12">
        <v>48</v>
      </c>
      <c r="E30" s="25" t="s">
        <v>25</v>
      </c>
      <c r="F30" s="5">
        <v>47</v>
      </c>
      <c r="G30" s="5">
        <v>3</v>
      </c>
      <c r="H30" s="6">
        <f t="shared" si="1"/>
        <v>98</v>
      </c>
      <c r="I30" s="52"/>
      <c r="J30" s="52"/>
      <c r="K30" s="54"/>
      <c r="L30" s="63" t="str">
        <f>IF(H30=0,"",+IF(H30&gt;93,"A",+IF(H30&gt;86,"B",+IF(H30&gt;79,"C",+IF(H30&gt;72,"D",+IF(H30&gt;64,"E",IF(H30&lt;65,"Fx")))))))</f>
        <v>A</v>
      </c>
      <c r="M30" s="3"/>
      <c r="N30" s="26">
        <v>43969</v>
      </c>
    </row>
    <row r="31" spans="1:14" x14ac:dyDescent="0.25">
      <c r="A31" s="11">
        <v>18</v>
      </c>
      <c r="B31" s="19" t="s">
        <v>42</v>
      </c>
      <c r="C31" s="20" t="s">
        <v>43</v>
      </c>
      <c r="D31" s="12">
        <v>28</v>
      </c>
      <c r="E31" s="25" t="s">
        <v>29</v>
      </c>
      <c r="F31" s="5">
        <v>50</v>
      </c>
      <c r="G31" s="5">
        <v>3</v>
      </c>
      <c r="H31" s="6">
        <f t="shared" si="1"/>
        <v>81</v>
      </c>
      <c r="I31" s="52"/>
      <c r="J31" s="52"/>
      <c r="K31" s="54"/>
      <c r="L31" s="3" t="str">
        <f>IF(H31=0,"",+IF(H31&gt;93,"A",+IF(H31&gt;86,"B",+IF(H31&gt;79,"C",+IF(H31&gt;72,"D",+IF(H31&gt;64,"E",IF(H31&lt;65,"Fx")))))))</f>
        <v>C</v>
      </c>
      <c r="M31" s="2"/>
      <c r="N31" s="26">
        <v>44013</v>
      </c>
    </row>
    <row r="32" spans="1:14" x14ac:dyDescent="0.25">
      <c r="A32" s="11">
        <v>19</v>
      </c>
      <c r="B32" s="19" t="s">
        <v>42</v>
      </c>
      <c r="C32" s="20" t="s">
        <v>43</v>
      </c>
      <c r="D32" s="12">
        <v>44</v>
      </c>
      <c r="E32" s="25" t="s">
        <v>28</v>
      </c>
      <c r="F32" s="5">
        <v>40</v>
      </c>
      <c r="G32" s="5"/>
      <c r="H32" s="6">
        <f t="shared" si="1"/>
        <v>84</v>
      </c>
      <c r="I32" s="52"/>
      <c r="J32" s="52"/>
      <c r="K32" s="54"/>
      <c r="L32" s="63" t="str">
        <f>IF(H32=0,"",+IF(H32&gt;93,"A",+IF(H32&gt;86,"B",+IF(H32&gt;79,"C",+IF(H32&gt;72,"D",+IF(H32&gt;64,"E",IF(H32&lt;65,"Fx")))))))</f>
        <v>C</v>
      </c>
      <c r="M32" s="2"/>
      <c r="N32" s="26">
        <v>43969</v>
      </c>
    </row>
    <row r="33" spans="1:14" ht="13.8" thickBot="1" x14ac:dyDescent="0.3">
      <c r="A33" s="32">
        <v>20</v>
      </c>
      <c r="B33" s="33" t="s">
        <v>42</v>
      </c>
      <c r="C33" s="34" t="s">
        <v>43</v>
      </c>
      <c r="D33" s="35">
        <v>46</v>
      </c>
      <c r="E33" s="36" t="s">
        <v>25</v>
      </c>
      <c r="F33" s="37">
        <v>47</v>
      </c>
      <c r="G33" s="37">
        <v>6</v>
      </c>
      <c r="H33" s="38">
        <f t="shared" si="1"/>
        <v>99</v>
      </c>
      <c r="I33" s="53"/>
      <c r="J33" s="53"/>
      <c r="K33" s="55"/>
      <c r="L33" s="64" t="str">
        <f>IF(H33=0,"",+IF(H33&gt;93,"A",+IF(H33&gt;86,"B",+IF(H33&gt;79,"C",+IF(H33&gt;72,"D",+IF(H33&gt;64,"E",IF(H33&lt;65,"Fx")))))))</f>
        <v>A</v>
      </c>
      <c r="M33" s="39"/>
      <c r="N33" s="62">
        <v>43978</v>
      </c>
    </row>
  </sheetData>
  <sortState xmlns:xlrd2="http://schemas.microsoft.com/office/spreadsheetml/2017/richdata2" ref="B14:C33">
    <sortCondition ref="B14"/>
  </sortState>
  <mergeCells count="10">
    <mergeCell ref="A6:C8"/>
    <mergeCell ref="A1:N1"/>
    <mergeCell ref="A11:C13"/>
    <mergeCell ref="D11:G11"/>
    <mergeCell ref="I11:J11"/>
    <mergeCell ref="L11:N11"/>
    <mergeCell ref="N12:N13"/>
    <mergeCell ref="A9:C10"/>
    <mergeCell ref="E12:F12"/>
    <mergeCell ref="A2:C5"/>
  </mergeCells>
  <phoneticPr fontId="0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ETBP 2004</vt:lpstr>
      <vt:lpstr>Sheet2</vt:lpstr>
      <vt:lpstr>Sheet3</vt:lpstr>
    </vt:vector>
  </TitlesOfParts>
  <Company>UMB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FHV</dc:creator>
  <cp:lastModifiedBy>Licko Roman, Mgr., PhD.</cp:lastModifiedBy>
  <dcterms:created xsi:type="dcterms:W3CDTF">2002-05-09T13:17:06Z</dcterms:created>
  <dcterms:modified xsi:type="dcterms:W3CDTF">2020-07-02T04:30:49Z</dcterms:modified>
</cp:coreProperties>
</file>